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2-23 11% s-1-2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O26" i="1"/>
  <c r="N26"/>
  <c r="M26"/>
  <c r="L26"/>
  <c r="K26"/>
  <c r="J26"/>
  <c r="I26"/>
  <c r="H26"/>
  <c r="G26"/>
  <c r="F26"/>
  <c r="E26"/>
  <c r="D26"/>
  <c r="C26"/>
  <c r="O25"/>
  <c r="N25"/>
  <c r="M25"/>
  <c r="L25"/>
  <c r="K25"/>
  <c r="J25"/>
  <c r="I25"/>
  <c r="H25"/>
  <c r="G25"/>
  <c r="F25"/>
  <c r="E25"/>
  <c r="D25"/>
  <c r="C25"/>
  <c r="O24"/>
  <c r="N24"/>
  <c r="M24"/>
  <c r="L24"/>
  <c r="K24"/>
  <c r="J24"/>
  <c r="I24"/>
  <c r="H24"/>
  <c r="G24"/>
  <c r="F24"/>
  <c r="E24"/>
  <c r="D24"/>
  <c r="C24"/>
  <c r="O23"/>
  <c r="N23"/>
  <c r="M23"/>
  <c r="L23"/>
  <c r="K23"/>
  <c r="J23"/>
  <c r="I23"/>
  <c r="H23"/>
  <c r="G23"/>
  <c r="F23"/>
  <c r="E23"/>
  <c r="D23"/>
  <c r="C23"/>
  <c r="O22"/>
  <c r="N22"/>
  <c r="M22"/>
  <c r="L22"/>
  <c r="K22"/>
  <c r="J22"/>
  <c r="I22"/>
  <c r="H22"/>
  <c r="G22"/>
  <c r="F22"/>
  <c r="E22"/>
  <c r="D22"/>
  <c r="C22"/>
  <c r="O21"/>
  <c r="N21"/>
  <c r="M21"/>
  <c r="L21"/>
  <c r="K21"/>
  <c r="J21"/>
  <c r="I21"/>
  <c r="H21"/>
  <c r="G21"/>
  <c r="F21"/>
  <c r="E21"/>
  <c r="D21"/>
  <c r="C21"/>
  <c r="O20"/>
  <c r="N20"/>
  <c r="M20"/>
  <c r="L20"/>
  <c r="K20"/>
  <c r="J20"/>
  <c r="I20"/>
  <c r="H20"/>
  <c r="G20"/>
  <c r="F20"/>
  <c r="E20"/>
  <c r="D20"/>
  <c r="C20"/>
  <c r="O19"/>
  <c r="N19"/>
  <c r="M19"/>
  <c r="L19"/>
  <c r="K19"/>
  <c r="J19"/>
  <c r="I19"/>
  <c r="H19"/>
  <c r="G19"/>
  <c r="F19"/>
  <c r="E19"/>
  <c r="D19"/>
  <c r="C19"/>
  <c r="O18"/>
  <c r="N18"/>
  <c r="M18"/>
  <c r="L18"/>
  <c r="K18"/>
  <c r="J18"/>
  <c r="I18"/>
  <c r="H18"/>
  <c r="G18"/>
  <c r="F18"/>
  <c r="E18"/>
  <c r="D18"/>
  <c r="C18"/>
  <c r="O17"/>
  <c r="N17"/>
  <c r="M17"/>
  <c r="L17"/>
  <c r="K17"/>
  <c r="J17"/>
  <c r="I17"/>
  <c r="H17"/>
  <c r="G17"/>
  <c r="F17"/>
  <c r="E17"/>
  <c r="D17"/>
  <c r="C17"/>
  <c r="O16"/>
  <c r="N16"/>
  <c r="M16"/>
  <c r="L16"/>
  <c r="K16"/>
  <c r="J16"/>
  <c r="I16"/>
  <c r="H16"/>
  <c r="G16"/>
  <c r="F16"/>
  <c r="E16"/>
  <c r="D16"/>
  <c r="C16"/>
  <c r="O15"/>
  <c r="N15"/>
  <c r="M15"/>
  <c r="L15"/>
  <c r="K15"/>
  <c r="J15"/>
  <c r="I15"/>
  <c r="H15"/>
  <c r="G15"/>
  <c r="F15"/>
  <c r="E15"/>
  <c r="D15"/>
  <c r="C15"/>
  <c r="O14"/>
  <c r="N14"/>
  <c r="M14"/>
  <c r="L14"/>
  <c r="K14"/>
  <c r="J14"/>
  <c r="I14"/>
  <c r="H14"/>
  <c r="G14"/>
  <c r="F14"/>
  <c r="E14"/>
  <c r="D14"/>
  <c r="C14"/>
  <c r="O13"/>
  <c r="N13"/>
  <c r="M13"/>
  <c r="L13"/>
  <c r="K13"/>
  <c r="J13"/>
  <c r="I13"/>
  <c r="H13"/>
  <c r="G13"/>
  <c r="F13"/>
  <c r="E13"/>
  <c r="D13"/>
  <c r="C13"/>
  <c r="O12"/>
  <c r="N12"/>
  <c r="M12"/>
  <c r="L12"/>
  <c r="K12"/>
  <c r="J12"/>
  <c r="I12"/>
  <c r="H12"/>
  <c r="G12"/>
  <c r="F12"/>
  <c r="E12"/>
  <c r="D12"/>
  <c r="C12"/>
  <c r="O11"/>
  <c r="N11"/>
  <c r="M11"/>
  <c r="L11"/>
  <c r="K11"/>
  <c r="J11"/>
  <c r="I11"/>
  <c r="H11"/>
  <c r="G11"/>
  <c r="F11"/>
  <c r="E11"/>
  <c r="D11"/>
  <c r="C11"/>
  <c r="O10"/>
  <c r="N10"/>
  <c r="M10"/>
  <c r="L10"/>
  <c r="K10"/>
  <c r="J10"/>
  <c r="I10"/>
  <c r="H10"/>
  <c r="G10"/>
  <c r="F10"/>
  <c r="E10"/>
  <c r="D10"/>
  <c r="C10"/>
  <c r="O9"/>
  <c r="N9"/>
  <c r="M9"/>
  <c r="L9"/>
  <c r="K9"/>
  <c r="J9"/>
  <c r="I9"/>
  <c r="H9"/>
  <c r="G9"/>
  <c r="F9"/>
  <c r="E9"/>
  <c r="D9"/>
  <c r="C9"/>
  <c r="O8"/>
  <c r="N8"/>
  <c r="M8"/>
  <c r="L8"/>
  <c r="K8"/>
  <c r="J8"/>
  <c r="I8"/>
  <c r="H8"/>
  <c r="G8"/>
  <c r="F8"/>
  <c r="E8"/>
  <c r="D8"/>
  <c r="C8"/>
  <c r="O7"/>
  <c r="N7"/>
  <c r="M7"/>
  <c r="L7"/>
  <c r="K7"/>
  <c r="J7"/>
  <c r="I7"/>
  <c r="H7"/>
  <c r="G7"/>
  <c r="F7"/>
  <c r="E7"/>
  <c r="D7"/>
  <c r="C7"/>
  <c r="O6"/>
  <c r="N6"/>
  <c r="M6"/>
  <c r="L6"/>
  <c r="K6"/>
  <c r="J6"/>
  <c r="I6"/>
  <c r="H6"/>
  <c r="G6"/>
  <c r="F6"/>
  <c r="E6"/>
  <c r="D6"/>
  <c r="C6"/>
  <c r="O5"/>
  <c r="N5"/>
  <c r="M5"/>
  <c r="L5"/>
  <c r="K5"/>
  <c r="J5"/>
  <c r="I5"/>
  <c r="H5"/>
  <c r="F28" s="1"/>
  <c r="G5"/>
  <c r="F5"/>
  <c r="E5"/>
  <c r="D5"/>
  <c r="C5"/>
  <c r="O4"/>
  <c r="N4"/>
  <c r="M4"/>
  <c r="L4"/>
  <c r="K4"/>
  <c r="J4"/>
  <c r="I4"/>
  <c r="H4"/>
  <c r="G4"/>
  <c r="F4"/>
  <c r="E4"/>
  <c r="D4"/>
  <c r="C4"/>
  <c r="F30" l="1"/>
  <c r="F29"/>
</calcChain>
</file>

<file path=xl/sharedStrings.xml><?xml version="1.0" encoding="utf-8"?>
<sst xmlns="http://schemas.openxmlformats.org/spreadsheetml/2006/main" count="20" uniqueCount="20">
  <si>
    <t>ANEXO I - FEBRERO DE 2023 - DECRETO Nº</t>
  </si>
  <si>
    <t>8 %  sobre 06-15</t>
  </si>
  <si>
    <t>nivel</t>
  </si>
  <si>
    <t>18hs. Cod.63</t>
  </si>
  <si>
    <t>24hs.Cod.64</t>
  </si>
  <si>
    <t>30hs.Cod.65</t>
  </si>
  <si>
    <t>35hs.Cod.00</t>
  </si>
  <si>
    <t>36hs.Cod.66</t>
  </si>
  <si>
    <t>40hs.Cod.67</t>
  </si>
  <si>
    <t>42hs.Cod.68</t>
  </si>
  <si>
    <t>44hs.Cod.69</t>
  </si>
  <si>
    <t>45hs.Cod.74</t>
  </si>
  <si>
    <t>48hs.Cod.70</t>
  </si>
  <si>
    <t>50hs.Cod.71</t>
  </si>
  <si>
    <t>60hs.Cod.72</t>
  </si>
  <si>
    <t>70hs.Cod.73</t>
  </si>
  <si>
    <t>JEFE DE DIVISIÓN</t>
  </si>
  <si>
    <t>Nivel 2 c/40hs</t>
  </si>
  <si>
    <t>JEFE DE DEPARTAMENTO</t>
  </si>
  <si>
    <t>DIRECTOR</t>
  </si>
</sst>
</file>

<file path=xl/styles.xml><?xml version="1.0" encoding="utf-8"?>
<styleSheet xmlns="http://schemas.openxmlformats.org/spreadsheetml/2006/main">
  <numFmts count="6">
    <numFmt numFmtId="164" formatCode="0#"/>
    <numFmt numFmtId="165" formatCode="_ &quot;$&quot;\ * #,##0.00_ ;_ &quot;$&quot;\ * \-#,##0.00_ ;_ &quot;$&quot;\ * &quot;-&quot;??_ ;_ @_ "/>
    <numFmt numFmtId="166" formatCode="#,##0.000000"/>
    <numFmt numFmtId="167" formatCode="_ * #,##0.00_ ;_ * \-#,##0.00_ ;_ * &quot;-&quot;??_ ;_ @_ "/>
    <numFmt numFmtId="168" formatCode="_ * #,##0.0000000_ ;_ * \-#,##0.0000000_ ;_ * &quot;-&quot;??_ ;_ @_ "/>
    <numFmt numFmtId="169" formatCode="#,##0.00000"/>
  </numFmts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4" fontId="1" fillId="0" borderId="0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horizontal="center" vertical="center"/>
    </xf>
    <xf numFmtId="165" fontId="1" fillId="0" borderId="7" xfId="2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9" fontId="6" fillId="0" borderId="0" xfId="3" applyFont="1" applyFill="1" applyAlignment="1">
      <alignment vertical="center"/>
    </xf>
    <xf numFmtId="165" fontId="6" fillId="0" borderId="0" xfId="2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0" borderId="11" xfId="2" applyNumberFormat="1" applyFont="1" applyFill="1" applyBorder="1" applyAlignment="1">
      <alignment vertical="center"/>
    </xf>
    <xf numFmtId="10" fontId="6" fillId="0" borderId="11" xfId="3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4" fontId="6" fillId="0" borderId="7" xfId="2" applyNumberFormat="1" applyFont="1" applyFill="1" applyBorder="1" applyAlignment="1">
      <alignment vertical="center"/>
    </xf>
    <xf numFmtId="10" fontId="6" fillId="0" borderId="7" xfId="3" applyNumberFormat="1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horizontal="center" vertical="center" wrapText="1"/>
    </xf>
    <xf numFmtId="168" fontId="6" fillId="0" borderId="0" xfId="1" applyNumberFormat="1" applyFont="1" applyFill="1" applyBorder="1" applyAlignment="1">
      <alignment vertical="center"/>
    </xf>
    <xf numFmtId="4" fontId="6" fillId="0" borderId="16" xfId="0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4" fontId="6" fillId="0" borderId="18" xfId="0" applyNumberFormat="1" applyFont="1" applyFill="1" applyBorder="1" applyAlignment="1">
      <alignment vertical="center"/>
    </xf>
    <xf numFmtId="4" fontId="6" fillId="0" borderId="18" xfId="2" applyNumberFormat="1" applyFont="1" applyFill="1" applyBorder="1" applyAlignment="1">
      <alignment vertical="center"/>
    </xf>
    <xf numFmtId="10" fontId="6" fillId="0" borderId="18" xfId="3" applyNumberFormat="1" applyFont="1" applyFill="1" applyBorder="1" applyAlignment="1">
      <alignment vertical="center"/>
    </xf>
    <xf numFmtId="4" fontId="6" fillId="0" borderId="19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beres/Escalas/ACTUALIZADAS%20PARA%20TRABAJAR%20EN%20HABERES/ESCALA%20ACTUALIZADA%20(y%20valor%20horas%20extras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cala 01-06"/>
      <sheetName val="escala 08-06"/>
      <sheetName val="Hora 08-06"/>
      <sheetName val="extra 50% 08-06"/>
      <sheetName val="extra 100% 08-06"/>
      <sheetName val="escala 11-06"/>
      <sheetName val="escala 06-08"/>
      <sheetName val="escala 07-08"/>
      <sheetName val="escala 08-08"/>
      <sheetName val="04-09"/>
      <sheetName val="06-09"/>
      <sheetName val="calculo liquido prof. 1"/>
      <sheetName val="calculo liq. jefe dto"/>
      <sheetName val="Hora 11-06"/>
      <sheetName val="extra 50% 11-06"/>
      <sheetName val="extra 100% 11-06"/>
      <sheetName val="niv.mod"/>
      <sheetName val="completo"/>
      <sheetName val="CONTROL NOVIEMBRE"/>
      <sheetName val="09-09"/>
      <sheetName val="hora 06-09"/>
      <sheetName val="extra 50 % 06-09"/>
      <sheetName val="extra 100 % 06-09"/>
      <sheetName val="11-09"/>
      <sheetName val="12-09"/>
      <sheetName val="03-10"/>
      <sheetName val="04-10"/>
      <sheetName val="05-10"/>
      <sheetName val="08-10"/>
      <sheetName val="09-10"/>
      <sheetName val="10-10"/>
      <sheetName val="valor hora"/>
      <sheetName val="03-11"/>
      <sheetName val="control 03-11"/>
      <sheetName val="08-11"/>
      <sheetName val="09-11"/>
      <sheetName val="02-12"/>
      <sheetName val="03-12 profesionales"/>
      <sheetName val="06-12"/>
      <sheetName val="3-13"/>
      <sheetName val="6-13"/>
      <sheetName val="10-13"/>
      <sheetName val="12-13"/>
      <sheetName val="02-14"/>
      <sheetName val="04-14"/>
      <sheetName val="08-14"/>
      <sheetName val="11-16 (2)"/>
      <sheetName val="01-15"/>
      <sheetName val="6-13 SISTEMA"/>
      <sheetName val="04-15"/>
      <sheetName val="06-15"/>
      <sheetName val="09-15"/>
      <sheetName val="11-15"/>
      <sheetName val="01-16"/>
      <sheetName val="04-16"/>
      <sheetName val="06-16"/>
      <sheetName val="mod. prest. guarr. méd"/>
      <sheetName val="nivel 14 desde 6-1997 a la fech"/>
      <sheetName val="10-16"/>
      <sheetName val="11-16"/>
      <sheetName val="12-16"/>
      <sheetName val="3-17"/>
      <sheetName val="4-17"/>
      <sheetName val="valor hora desde abril 2010"/>
      <sheetName val="6-17"/>
      <sheetName val="9-17"/>
      <sheetName val="12-17"/>
      <sheetName val="4-18"/>
      <sheetName val="7-18"/>
      <sheetName val="8-18"/>
      <sheetName val="12-18 14%SOBRE MZO"/>
      <sheetName val="12-2018 4% sobre marzo 2018"/>
      <sheetName val="03-2019 10% sobre feb 2019"/>
      <sheetName val="05-2019 10% sobre feb 2019"/>
      <sheetName val="07-2019 6% sobre feb 2019"/>
      <sheetName val="09-2019 8% sobre feb 2019"/>
      <sheetName val="09-2019 4% sobre feb 2019"/>
      <sheetName val="11-2019 4,2% sobre feb 2019"/>
      <sheetName val="12-2019 6.1% sobre feb 2019"/>
      <sheetName val="12-2019 5,5 sobre feb 19"/>
      <sheetName val="12-2019 11,6% acum 53,8 anual"/>
      <sheetName val="9-20 5% s 8-20"/>
      <sheetName val="12-20 10% S 11-20"/>
      <sheetName val="02-2021 5%11-20 ACUM 15%"/>
      <sheetName val="03-2021 5%S11-20 ACUM 20%"/>
      <sheetName val="6-2021 8%S3-21 ACUM 18%"/>
      <sheetName val="5-2021 10%s3-21"/>
      <sheetName val="9-2021 8%S3-21 ACUM 26%"/>
      <sheetName val="11-2021 10%S3-21 ACUM 36%"/>
      <sheetName val="12-2021 9%s3-21acum45%"/>
      <sheetName val="01-2022 6%S3-21ACUM51%"/>
      <sheetName val="03-2022 14% s 1-22"/>
      <sheetName val="05-2022 15 S 1-22"/>
      <sheetName val="07-2022 7%S1-22"/>
      <sheetName val="08-2022 10% s 1-22"/>
      <sheetName val="9-2022 10% s1-22"/>
      <sheetName val="10-2022 10% s1-22"/>
      <sheetName val="11-2022 21%S1-22"/>
      <sheetName val="12-2022 8%S1-22 "/>
      <sheetName val="2-23 11% s-1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4">
          <cell r="C4">
            <v>48696.14</v>
          </cell>
          <cell r="D4">
            <v>64928.29</v>
          </cell>
          <cell r="E4">
            <v>81160.289999999994</v>
          </cell>
          <cell r="F4">
            <v>94687.03</v>
          </cell>
          <cell r="G4">
            <v>97392.38</v>
          </cell>
          <cell r="H4">
            <v>108213.77</v>
          </cell>
          <cell r="I4">
            <v>113624.43</v>
          </cell>
          <cell r="J4">
            <v>119035.12</v>
          </cell>
          <cell r="K4">
            <v>121740.47</v>
          </cell>
          <cell r="L4">
            <v>129856.49</v>
          </cell>
          <cell r="M4">
            <v>135267.17000000001</v>
          </cell>
          <cell r="N4">
            <v>0</v>
          </cell>
          <cell r="O4">
            <v>0</v>
          </cell>
        </row>
        <row r="5">
          <cell r="C5">
            <v>49076.98</v>
          </cell>
          <cell r="D5">
            <v>65435.96</v>
          </cell>
          <cell r="E5">
            <v>81794.97</v>
          </cell>
          <cell r="F5">
            <v>95427.44</v>
          </cell>
          <cell r="G5">
            <v>98153.99</v>
          </cell>
          <cell r="H5">
            <v>109059.95</v>
          </cell>
          <cell r="I5">
            <v>114512.93</v>
          </cell>
          <cell r="J5">
            <v>119965.93</v>
          </cell>
          <cell r="K5">
            <v>122692.42</v>
          </cell>
          <cell r="L5">
            <v>130871.95</v>
          </cell>
          <cell r="M5">
            <v>136324.93</v>
          </cell>
          <cell r="N5">
            <v>0</v>
          </cell>
          <cell r="O5">
            <v>0</v>
          </cell>
        </row>
        <row r="6">
          <cell r="C6">
            <v>49678.96</v>
          </cell>
          <cell r="D6">
            <v>66238.59</v>
          </cell>
          <cell r="E6">
            <v>82798.23</v>
          </cell>
          <cell r="F6">
            <v>96597.91</v>
          </cell>
          <cell r="G6">
            <v>99357.86</v>
          </cell>
          <cell r="H6">
            <v>110397.67</v>
          </cell>
          <cell r="I6">
            <v>115917.48</v>
          </cell>
          <cell r="J6">
            <v>121437.42</v>
          </cell>
          <cell r="K6">
            <v>124197.35</v>
          </cell>
          <cell r="L6">
            <v>132477.17000000001</v>
          </cell>
          <cell r="M6">
            <v>137997.04999999999</v>
          </cell>
          <cell r="N6">
            <v>0</v>
          </cell>
          <cell r="O6">
            <v>0</v>
          </cell>
        </row>
        <row r="7">
          <cell r="C7">
            <v>49979.94</v>
          </cell>
          <cell r="D7">
            <v>66639.960000000006</v>
          </cell>
          <cell r="E7">
            <v>83299.91</v>
          </cell>
          <cell r="F7">
            <v>97183.22</v>
          </cell>
          <cell r="G7">
            <v>99959.89</v>
          </cell>
          <cell r="H7">
            <v>111066.58</v>
          </cell>
          <cell r="I7">
            <v>116619.87</v>
          </cell>
          <cell r="J7">
            <v>122173.19</v>
          </cell>
          <cell r="K7">
            <v>124949.9</v>
          </cell>
          <cell r="L7">
            <v>133279.85</v>
          </cell>
          <cell r="M7">
            <v>138833.18</v>
          </cell>
          <cell r="N7">
            <v>0</v>
          </cell>
          <cell r="O7">
            <v>0</v>
          </cell>
        </row>
        <row r="8">
          <cell r="C8">
            <v>50279.99</v>
          </cell>
          <cell r="D8">
            <v>67039.97</v>
          </cell>
          <cell r="E8">
            <v>83800</v>
          </cell>
          <cell r="F8">
            <v>97766.58</v>
          </cell>
          <cell r="G8">
            <v>100559.98</v>
          </cell>
          <cell r="H8">
            <v>111733.23</v>
          </cell>
          <cell r="I8">
            <v>117319.96</v>
          </cell>
          <cell r="J8">
            <v>122906.61</v>
          </cell>
          <cell r="K8">
            <v>125699.96</v>
          </cell>
          <cell r="L8">
            <v>134079.95000000001</v>
          </cell>
          <cell r="M8">
            <v>139666.59</v>
          </cell>
          <cell r="N8">
            <v>0</v>
          </cell>
          <cell r="O8">
            <v>0</v>
          </cell>
        </row>
        <row r="9">
          <cell r="C9">
            <v>51485.32</v>
          </cell>
          <cell r="D9">
            <v>68647.100000000006</v>
          </cell>
          <cell r="E9">
            <v>85808.83</v>
          </cell>
          <cell r="F9">
            <v>100110.35</v>
          </cell>
          <cell r="G9">
            <v>102970.65</v>
          </cell>
          <cell r="H9">
            <v>114411.82</v>
          </cell>
          <cell r="I9">
            <v>120132.38</v>
          </cell>
          <cell r="J9">
            <v>125852.96</v>
          </cell>
          <cell r="K9">
            <v>128713.32</v>
          </cell>
          <cell r="L9">
            <v>137294.18</v>
          </cell>
          <cell r="M9">
            <v>143014.76999999999</v>
          </cell>
          <cell r="N9">
            <v>0</v>
          </cell>
          <cell r="O9">
            <v>0</v>
          </cell>
        </row>
        <row r="10">
          <cell r="C10">
            <v>52326.14</v>
          </cell>
          <cell r="D10">
            <v>69768.19</v>
          </cell>
          <cell r="E10">
            <v>87210.26</v>
          </cell>
          <cell r="F10">
            <v>101745.29</v>
          </cell>
          <cell r="G10">
            <v>104652.27</v>
          </cell>
          <cell r="H10">
            <v>116280.33</v>
          </cell>
          <cell r="I10">
            <v>122094.38</v>
          </cell>
          <cell r="J10">
            <v>127908.38</v>
          </cell>
          <cell r="K10">
            <v>130815.36</v>
          </cell>
          <cell r="L10">
            <v>139536.38</v>
          </cell>
          <cell r="M10">
            <v>145350.41</v>
          </cell>
          <cell r="N10">
            <v>0</v>
          </cell>
          <cell r="O10">
            <v>0</v>
          </cell>
        </row>
        <row r="11">
          <cell r="C11">
            <v>52651.19</v>
          </cell>
          <cell r="D11">
            <v>70201.600000000006</v>
          </cell>
          <cell r="E11">
            <v>87751.99</v>
          </cell>
          <cell r="F11">
            <v>102377.28</v>
          </cell>
          <cell r="G11">
            <v>105302.36</v>
          </cell>
          <cell r="H11">
            <v>117002.65</v>
          </cell>
          <cell r="I11">
            <v>122852.79</v>
          </cell>
          <cell r="J11">
            <v>128702.89</v>
          </cell>
          <cell r="K11">
            <v>131627.94</v>
          </cell>
          <cell r="L11">
            <v>140403.18</v>
          </cell>
          <cell r="M11">
            <v>146253.26</v>
          </cell>
          <cell r="N11">
            <v>0</v>
          </cell>
          <cell r="O11">
            <v>204754.58</v>
          </cell>
        </row>
        <row r="12">
          <cell r="C12">
            <v>53285.97</v>
          </cell>
          <cell r="D12">
            <v>71048</v>
          </cell>
          <cell r="E12">
            <v>88809.94</v>
          </cell>
          <cell r="F12">
            <v>103611.65</v>
          </cell>
          <cell r="G12">
            <v>106571.97</v>
          </cell>
          <cell r="H12">
            <v>118413.3</v>
          </cell>
          <cell r="I12">
            <v>124333.95</v>
          </cell>
          <cell r="J12">
            <v>130254.68</v>
          </cell>
          <cell r="K12">
            <v>133214.97</v>
          </cell>
          <cell r="L12">
            <v>142095.97</v>
          </cell>
          <cell r="M12">
            <v>148016.62</v>
          </cell>
          <cell r="N12">
            <v>177619.98</v>
          </cell>
          <cell r="O12">
            <v>0</v>
          </cell>
        </row>
        <row r="13">
          <cell r="C13">
            <v>54490.98</v>
          </cell>
          <cell r="D13">
            <v>72654.600000000006</v>
          </cell>
          <cell r="E13">
            <v>90818.21</v>
          </cell>
          <cell r="F13">
            <v>105954.6</v>
          </cell>
          <cell r="G13">
            <v>108981.89</v>
          </cell>
          <cell r="H13">
            <v>121091</v>
          </cell>
          <cell r="I13">
            <v>127145.52</v>
          </cell>
          <cell r="J13">
            <v>133200.04999999999</v>
          </cell>
          <cell r="K13">
            <v>136227.35</v>
          </cell>
          <cell r="L13">
            <v>145309.16</v>
          </cell>
          <cell r="M13">
            <v>151363.74</v>
          </cell>
          <cell r="N13">
            <v>0</v>
          </cell>
          <cell r="O13">
            <v>211909.25</v>
          </cell>
        </row>
        <row r="14">
          <cell r="C14">
            <v>55696.49</v>
          </cell>
          <cell r="D14">
            <v>74262.009999999995</v>
          </cell>
          <cell r="E14">
            <v>92827.51</v>
          </cell>
          <cell r="F14">
            <v>108298.71</v>
          </cell>
          <cell r="G14">
            <v>111392.93</v>
          </cell>
          <cell r="H14">
            <v>123769.99</v>
          </cell>
          <cell r="I14">
            <v>129958.45</v>
          </cell>
          <cell r="J14">
            <v>136146.97</v>
          </cell>
          <cell r="K14">
            <v>139241.23000000001</v>
          </cell>
          <cell r="L14">
            <v>148523.97</v>
          </cell>
          <cell r="M14">
            <v>154712.45000000001</v>
          </cell>
          <cell r="N14">
            <v>0</v>
          </cell>
          <cell r="O14">
            <v>0</v>
          </cell>
        </row>
        <row r="15">
          <cell r="C15">
            <v>57861.67</v>
          </cell>
          <cell r="D15">
            <v>77148.899999999994</v>
          </cell>
          <cell r="E15">
            <v>96436.14</v>
          </cell>
          <cell r="F15">
            <v>112508.82</v>
          </cell>
          <cell r="G15">
            <v>115723.41</v>
          </cell>
          <cell r="H15">
            <v>128581.52</v>
          </cell>
          <cell r="I15">
            <v>135010.63</v>
          </cell>
          <cell r="J15">
            <v>141439.70000000001</v>
          </cell>
          <cell r="K15">
            <v>144654.22</v>
          </cell>
          <cell r="L15">
            <v>154297.81</v>
          </cell>
          <cell r="M15">
            <v>160726.88</v>
          </cell>
          <cell r="N15">
            <v>192872.3</v>
          </cell>
          <cell r="O15">
            <v>0</v>
          </cell>
        </row>
        <row r="16">
          <cell r="C16">
            <v>60029.05</v>
          </cell>
          <cell r="D16">
            <v>80038.73</v>
          </cell>
          <cell r="E16">
            <v>100048.44</v>
          </cell>
          <cell r="F16">
            <v>116723.16</v>
          </cell>
          <cell r="G16">
            <v>120058.11</v>
          </cell>
          <cell r="H16">
            <v>133397.85999999999</v>
          </cell>
          <cell r="I16">
            <v>140067.79999999999</v>
          </cell>
          <cell r="J16">
            <v>146737.70000000001</v>
          </cell>
          <cell r="K16">
            <v>150072.62</v>
          </cell>
          <cell r="L16">
            <v>160077.47</v>
          </cell>
          <cell r="M16">
            <v>166747.37</v>
          </cell>
          <cell r="N16">
            <v>200096.83</v>
          </cell>
          <cell r="O16">
            <v>233446.3</v>
          </cell>
        </row>
        <row r="17">
          <cell r="C17">
            <v>64574.17</v>
          </cell>
          <cell r="D17">
            <v>86098.92</v>
          </cell>
          <cell r="E17">
            <v>107623.66</v>
          </cell>
          <cell r="F17">
            <v>125560.93</v>
          </cell>
          <cell r="G17">
            <v>129148.38</v>
          </cell>
          <cell r="H17">
            <v>143498.23999999999</v>
          </cell>
          <cell r="I17">
            <v>150673.17000000001</v>
          </cell>
          <cell r="J17">
            <v>157848.04999999999</v>
          </cell>
          <cell r="K17">
            <v>161435.45000000001</v>
          </cell>
          <cell r="L17">
            <v>172197.83</v>
          </cell>
          <cell r="M17">
            <v>179372.76</v>
          </cell>
          <cell r="N17">
            <v>0</v>
          </cell>
          <cell r="O17">
            <v>251121.9</v>
          </cell>
        </row>
        <row r="18">
          <cell r="C18">
            <v>64977.279999999999</v>
          </cell>
          <cell r="D18">
            <v>86636.36</v>
          </cell>
          <cell r="E18">
            <v>108295.47</v>
          </cell>
          <cell r="F18">
            <v>126344.69</v>
          </cell>
          <cell r="G18">
            <v>129954.57</v>
          </cell>
          <cell r="H18">
            <v>144393.93</v>
          </cell>
          <cell r="I18">
            <v>151613.63</v>
          </cell>
          <cell r="J18">
            <v>158833.32999999999</v>
          </cell>
          <cell r="K18">
            <v>162443.17000000001</v>
          </cell>
          <cell r="L18">
            <v>173272.69</v>
          </cell>
          <cell r="M18">
            <v>180492.43</v>
          </cell>
          <cell r="N18">
            <v>216590.89</v>
          </cell>
          <cell r="O18">
            <v>0</v>
          </cell>
        </row>
        <row r="19">
          <cell r="C19">
            <v>67756.53</v>
          </cell>
          <cell r="D19">
            <v>90342.12</v>
          </cell>
          <cell r="E19">
            <v>112927.62</v>
          </cell>
          <cell r="F19">
            <v>131748.88</v>
          </cell>
          <cell r="G19">
            <v>135513.12</v>
          </cell>
          <cell r="H19">
            <v>150570.19</v>
          </cell>
          <cell r="I19">
            <v>158098.65</v>
          </cell>
          <cell r="J19">
            <v>165627.19</v>
          </cell>
          <cell r="K19">
            <v>169391.41</v>
          </cell>
          <cell r="L19">
            <v>180684.17</v>
          </cell>
          <cell r="M19">
            <v>188212.71</v>
          </cell>
          <cell r="N19">
            <v>0</v>
          </cell>
          <cell r="O19">
            <v>0</v>
          </cell>
        </row>
        <row r="20">
          <cell r="C20">
            <v>73949.5</v>
          </cell>
          <cell r="D20">
            <v>98599.35</v>
          </cell>
          <cell r="E20">
            <v>123249.11</v>
          </cell>
          <cell r="F20">
            <v>143790.66</v>
          </cell>
          <cell r="G20">
            <v>147898.96</v>
          </cell>
          <cell r="H20">
            <v>164332.21</v>
          </cell>
          <cell r="I20">
            <v>172548.81</v>
          </cell>
          <cell r="J20">
            <v>180765.41</v>
          </cell>
          <cell r="K20">
            <v>184873.71</v>
          </cell>
          <cell r="L20">
            <v>197198.64</v>
          </cell>
          <cell r="M20">
            <v>205415.26</v>
          </cell>
          <cell r="N20">
            <v>0</v>
          </cell>
          <cell r="O20">
            <v>0</v>
          </cell>
        </row>
        <row r="21">
          <cell r="C21">
            <v>74712.53</v>
          </cell>
          <cell r="D21">
            <v>99616.73</v>
          </cell>
          <cell r="E21">
            <v>124520.9</v>
          </cell>
          <cell r="F21">
            <v>145274.4</v>
          </cell>
          <cell r="G21">
            <v>149425.07</v>
          </cell>
          <cell r="H21">
            <v>166027.89000000001</v>
          </cell>
          <cell r="I21">
            <v>174329.28</v>
          </cell>
          <cell r="J21">
            <v>182630.64</v>
          </cell>
          <cell r="K21">
            <v>186781.32</v>
          </cell>
          <cell r="L21">
            <v>199233.43</v>
          </cell>
          <cell r="M21">
            <v>207534.81</v>
          </cell>
          <cell r="N21">
            <v>249041.83</v>
          </cell>
          <cell r="O21">
            <v>290548.81</v>
          </cell>
        </row>
        <row r="22">
          <cell r="C22">
            <v>83998.04</v>
          </cell>
          <cell r="D22">
            <v>111997.35</v>
          </cell>
          <cell r="E22">
            <v>139996.70000000001</v>
          </cell>
          <cell r="F22">
            <v>163329.47</v>
          </cell>
          <cell r="G22">
            <v>167996.01</v>
          </cell>
          <cell r="H22">
            <v>186662.29</v>
          </cell>
          <cell r="I22">
            <v>195995.4</v>
          </cell>
          <cell r="J22">
            <v>205328.49</v>
          </cell>
          <cell r="K22">
            <v>209995.09</v>
          </cell>
          <cell r="L22">
            <v>223994.71</v>
          </cell>
          <cell r="M22">
            <v>233327.84</v>
          </cell>
          <cell r="N22">
            <v>0</v>
          </cell>
          <cell r="O22">
            <v>0</v>
          </cell>
        </row>
        <row r="23">
          <cell r="C23">
            <v>85408.46</v>
          </cell>
          <cell r="D23">
            <v>113877.89</v>
          </cell>
          <cell r="E23">
            <v>142347.37</v>
          </cell>
          <cell r="F23">
            <v>166071.93</v>
          </cell>
          <cell r="G23">
            <v>170816.8</v>
          </cell>
          <cell r="H23">
            <v>189796.46</v>
          </cell>
          <cell r="I23">
            <v>199286.3</v>
          </cell>
          <cell r="J23">
            <v>208776.09</v>
          </cell>
          <cell r="K23">
            <v>213521.06</v>
          </cell>
          <cell r="L23">
            <v>227755.75</v>
          </cell>
          <cell r="M23">
            <v>237245.6</v>
          </cell>
          <cell r="N23">
            <v>284694.7</v>
          </cell>
          <cell r="O23">
            <v>332143.83</v>
          </cell>
        </row>
        <row r="24">
          <cell r="C24">
            <v>89102.95</v>
          </cell>
          <cell r="D24">
            <v>118803.89</v>
          </cell>
          <cell r="E24">
            <v>148504.88</v>
          </cell>
          <cell r="F24">
            <v>173255.67</v>
          </cell>
          <cell r="G24">
            <v>178205.82</v>
          </cell>
          <cell r="H24">
            <v>198006.49</v>
          </cell>
          <cell r="I24">
            <v>207906.82</v>
          </cell>
          <cell r="J24">
            <v>217807.14</v>
          </cell>
          <cell r="K24">
            <v>222757.31</v>
          </cell>
          <cell r="L24">
            <v>237607.75</v>
          </cell>
          <cell r="M24">
            <v>247508.14</v>
          </cell>
          <cell r="N24">
            <v>0</v>
          </cell>
          <cell r="O24">
            <v>0</v>
          </cell>
        </row>
        <row r="25">
          <cell r="C25">
            <v>101704.75</v>
          </cell>
          <cell r="D25">
            <v>135606.29999999999</v>
          </cell>
          <cell r="E25">
            <v>169507.92</v>
          </cell>
          <cell r="F25">
            <v>197759.25</v>
          </cell>
          <cell r="G25">
            <v>203409.51</v>
          </cell>
          <cell r="H25">
            <v>226010.58</v>
          </cell>
          <cell r="I25">
            <v>237311.06</v>
          </cell>
          <cell r="J25">
            <v>248611.62</v>
          </cell>
          <cell r="K25">
            <v>254261.87</v>
          </cell>
          <cell r="L25">
            <v>271212.65000000002</v>
          </cell>
          <cell r="M25">
            <v>282513.17</v>
          </cell>
          <cell r="N25">
            <v>0</v>
          </cell>
          <cell r="O25">
            <v>0</v>
          </cell>
        </row>
        <row r="26">
          <cell r="C26">
            <v>125996.99</v>
          </cell>
          <cell r="D26">
            <v>167996.01</v>
          </cell>
          <cell r="E26">
            <v>209995.03</v>
          </cell>
          <cell r="F26">
            <v>244994.18</v>
          </cell>
          <cell r="G26">
            <v>251994.02</v>
          </cell>
          <cell r="H26">
            <v>279993.32</v>
          </cell>
          <cell r="I26">
            <v>293993.03999999998</v>
          </cell>
          <cell r="J26">
            <v>307992.69</v>
          </cell>
          <cell r="K26">
            <v>314992.55</v>
          </cell>
          <cell r="L26">
            <v>335992.04</v>
          </cell>
          <cell r="M26">
            <v>349991.69</v>
          </cell>
          <cell r="N26">
            <v>0</v>
          </cell>
          <cell r="O26">
            <v>0</v>
          </cell>
        </row>
      </sheetData>
      <sheetData sheetId="9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topLeftCell="B1" workbookViewId="0">
      <selection activeCell="M30" sqref="M30"/>
    </sheetView>
  </sheetViews>
  <sheetFormatPr baseColWidth="10" defaultColWidth="9.7109375" defaultRowHeight="11.25"/>
  <cols>
    <col min="1" max="1" width="13.5703125" style="1" hidden="1" customWidth="1"/>
    <col min="2" max="2" width="9.7109375" style="45" customWidth="1"/>
    <col min="3" max="15" width="10.5703125" style="46" customWidth="1"/>
    <col min="16" max="16384" width="9.7109375" style="1"/>
  </cols>
  <sheetData>
    <row r="1" spans="1:16" ht="30.75" customHeight="1" thickBot="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7" customFormat="1" hidden="1">
      <c r="A2" s="3"/>
      <c r="B2" s="4"/>
      <c r="C2" s="5">
        <v>18</v>
      </c>
      <c r="D2" s="5">
        <v>24</v>
      </c>
      <c r="E2" s="5">
        <v>30</v>
      </c>
      <c r="F2" s="5">
        <v>35</v>
      </c>
      <c r="G2" s="5">
        <v>36</v>
      </c>
      <c r="H2" s="5">
        <v>40</v>
      </c>
      <c r="I2" s="5">
        <v>42</v>
      </c>
      <c r="J2" s="5">
        <v>44</v>
      </c>
      <c r="K2" s="5">
        <v>45</v>
      </c>
      <c r="L2" s="5">
        <v>48</v>
      </c>
      <c r="M2" s="5">
        <v>50</v>
      </c>
      <c r="N2" s="5">
        <v>60</v>
      </c>
      <c r="O2" s="6">
        <v>70</v>
      </c>
    </row>
    <row r="3" spans="1:16" s="10" customFormat="1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</row>
    <row r="4" spans="1:16">
      <c r="A4" s="11"/>
      <c r="B4" s="12">
        <v>1</v>
      </c>
      <c r="C4" s="13">
        <f>+ROUND('[1]12-2022 8%S1-22 '!C4*1.11,2)</f>
        <v>54052.72</v>
      </c>
      <c r="D4" s="13">
        <f>+ROUND('[1]12-2022 8%S1-22 '!D4*1.11,2)</f>
        <v>72070.399999999994</v>
      </c>
      <c r="E4" s="13">
        <f>+ROUND('[1]12-2022 8%S1-22 '!E4*1.11,2)</f>
        <v>90087.92</v>
      </c>
      <c r="F4" s="13">
        <f>+ROUND('[1]12-2022 8%S1-22 '!F4*1.11,2)</f>
        <v>105102.6</v>
      </c>
      <c r="G4" s="13">
        <f>+ROUND('[1]12-2022 8%S1-22 '!G4*1.11,2)</f>
        <v>108105.54</v>
      </c>
      <c r="H4" s="13">
        <f>+ROUND('[1]12-2022 8%S1-22 '!H4*1.11,2)</f>
        <v>120117.28</v>
      </c>
      <c r="I4" s="13">
        <f>+ROUND('[1]12-2022 8%S1-22 '!I4*1.11,2)</f>
        <v>126123.12</v>
      </c>
      <c r="J4" s="13">
        <f>+ROUND('[1]12-2022 8%S1-22 '!J4*1.11,2)</f>
        <v>132128.98000000001</v>
      </c>
      <c r="K4" s="13">
        <f>+ROUND('[1]12-2022 8%S1-22 '!K4*1.11,2)</f>
        <v>135131.92000000001</v>
      </c>
      <c r="L4" s="13">
        <f>+ROUND('[1]12-2022 8%S1-22 '!L4*1.11,2)</f>
        <v>144140.70000000001</v>
      </c>
      <c r="M4" s="13">
        <f>+ROUND('[1]12-2022 8%S1-22 '!M4*1.11,2)</f>
        <v>150146.56</v>
      </c>
      <c r="N4" s="13">
        <f>+ROUND('[1]12-2022 8%S1-22 '!N4*1.11,2)</f>
        <v>0</v>
      </c>
      <c r="O4" s="13">
        <f>+ROUND('[1]12-2022 8%S1-22 '!O4*1.11,2)</f>
        <v>0</v>
      </c>
      <c r="P4" s="14"/>
    </row>
    <row r="5" spans="1:16">
      <c r="A5" s="11"/>
      <c r="B5" s="12">
        <v>2</v>
      </c>
      <c r="C5" s="13">
        <f>+ROUND('[1]12-2022 8%S1-22 '!C5*1.11,2)</f>
        <v>54475.45</v>
      </c>
      <c r="D5" s="13">
        <f>+ROUND('[1]12-2022 8%S1-22 '!D5*1.11,2)</f>
        <v>72633.919999999998</v>
      </c>
      <c r="E5" s="13">
        <f>+ROUND('[1]12-2022 8%S1-22 '!E5*1.11,2)</f>
        <v>90792.42</v>
      </c>
      <c r="F5" s="13">
        <f>+ROUND('[1]12-2022 8%S1-22 '!F5*1.11,2)</f>
        <v>105924.46</v>
      </c>
      <c r="G5" s="13">
        <f>+ROUND('[1]12-2022 8%S1-22 '!G5*1.11,2)</f>
        <v>108950.93</v>
      </c>
      <c r="H5" s="13">
        <f>+ROUND('[1]12-2022 8%S1-22 '!H5*1.11,2)</f>
        <v>121056.54</v>
      </c>
      <c r="I5" s="13">
        <f>+ROUND('[1]12-2022 8%S1-22 '!I5*1.11,2)</f>
        <v>127109.35</v>
      </c>
      <c r="J5" s="13">
        <f>+ROUND('[1]12-2022 8%S1-22 '!J5*1.11,2)</f>
        <v>133162.18</v>
      </c>
      <c r="K5" s="13">
        <f>+ROUND('[1]12-2022 8%S1-22 '!K5*1.11,2)</f>
        <v>136188.59</v>
      </c>
      <c r="L5" s="13">
        <f>+ROUND('[1]12-2022 8%S1-22 '!L5*1.11,2)</f>
        <v>145267.85999999999</v>
      </c>
      <c r="M5" s="13">
        <f>+ROUND('[1]12-2022 8%S1-22 '!M5*1.11,2)</f>
        <v>151320.67000000001</v>
      </c>
      <c r="N5" s="13">
        <f>+ROUND('[1]12-2022 8%S1-22 '!N5*1.11,2)</f>
        <v>0</v>
      </c>
      <c r="O5" s="13">
        <f>+ROUND('[1]12-2022 8%S1-22 '!O5*1.11,2)</f>
        <v>0</v>
      </c>
    </row>
    <row r="6" spans="1:16">
      <c r="A6" s="15"/>
      <c r="B6" s="12">
        <v>3</v>
      </c>
      <c r="C6" s="13">
        <f>+ROUND('[1]12-2022 8%S1-22 '!C6*1.11,2)</f>
        <v>55143.65</v>
      </c>
      <c r="D6" s="13">
        <f>+ROUND('[1]12-2022 8%S1-22 '!D6*1.11,2)</f>
        <v>73524.83</v>
      </c>
      <c r="E6" s="13">
        <f>+ROUND('[1]12-2022 8%S1-22 '!E6*1.11,2)</f>
        <v>91906.04</v>
      </c>
      <c r="F6" s="13">
        <f>+ROUND('[1]12-2022 8%S1-22 '!F6*1.11,2)</f>
        <v>107223.67999999999</v>
      </c>
      <c r="G6" s="13">
        <f>+ROUND('[1]12-2022 8%S1-22 '!G6*1.11,2)</f>
        <v>110287.22</v>
      </c>
      <c r="H6" s="13">
        <f>+ROUND('[1]12-2022 8%S1-22 '!H6*1.11,2)</f>
        <v>122541.41</v>
      </c>
      <c r="I6" s="13">
        <f>+ROUND('[1]12-2022 8%S1-22 '!I6*1.11,2)</f>
        <v>128668.4</v>
      </c>
      <c r="J6" s="13">
        <f>+ROUND('[1]12-2022 8%S1-22 '!J6*1.11,2)</f>
        <v>134795.54</v>
      </c>
      <c r="K6" s="13">
        <f>+ROUND('[1]12-2022 8%S1-22 '!K6*1.11,2)</f>
        <v>137859.06</v>
      </c>
      <c r="L6" s="13">
        <f>+ROUND('[1]12-2022 8%S1-22 '!L6*1.11,2)</f>
        <v>147049.66</v>
      </c>
      <c r="M6" s="13">
        <f>+ROUND('[1]12-2022 8%S1-22 '!M6*1.11,2)</f>
        <v>153176.73000000001</v>
      </c>
      <c r="N6" s="13">
        <f>+ROUND('[1]12-2022 8%S1-22 '!N6*1.11,2)</f>
        <v>0</v>
      </c>
      <c r="O6" s="13">
        <f>+ROUND('[1]12-2022 8%S1-22 '!O6*1.11,2)</f>
        <v>0</v>
      </c>
    </row>
    <row r="7" spans="1:16">
      <c r="A7" s="15"/>
      <c r="B7" s="12">
        <v>4</v>
      </c>
      <c r="C7" s="13">
        <f>+ROUND('[1]12-2022 8%S1-22 '!C7*1.11,2)</f>
        <v>55477.73</v>
      </c>
      <c r="D7" s="13">
        <f>+ROUND('[1]12-2022 8%S1-22 '!D7*1.11,2)</f>
        <v>73970.36</v>
      </c>
      <c r="E7" s="13">
        <f>+ROUND('[1]12-2022 8%S1-22 '!E7*1.11,2)</f>
        <v>92462.9</v>
      </c>
      <c r="F7" s="13">
        <f>+ROUND('[1]12-2022 8%S1-22 '!F7*1.11,2)</f>
        <v>107873.37</v>
      </c>
      <c r="G7" s="13">
        <f>+ROUND('[1]12-2022 8%S1-22 '!G7*1.11,2)</f>
        <v>110955.48</v>
      </c>
      <c r="H7" s="13">
        <f>+ROUND('[1]12-2022 8%S1-22 '!H7*1.11,2)</f>
        <v>123283.9</v>
      </c>
      <c r="I7" s="13">
        <f>+ROUND('[1]12-2022 8%S1-22 '!I7*1.11,2)</f>
        <v>129448.06</v>
      </c>
      <c r="J7" s="13">
        <f>+ROUND('[1]12-2022 8%S1-22 '!J7*1.11,2)</f>
        <v>135612.24</v>
      </c>
      <c r="K7" s="13">
        <f>+ROUND('[1]12-2022 8%S1-22 '!K7*1.11,2)</f>
        <v>138694.39000000001</v>
      </c>
      <c r="L7" s="13">
        <f>+ROUND('[1]12-2022 8%S1-22 '!L7*1.11,2)</f>
        <v>147940.63</v>
      </c>
      <c r="M7" s="13">
        <f>+ROUND('[1]12-2022 8%S1-22 '!M7*1.11,2)</f>
        <v>154104.82999999999</v>
      </c>
      <c r="N7" s="13">
        <f>+ROUND('[1]12-2022 8%S1-22 '!N7*1.11,2)</f>
        <v>0</v>
      </c>
      <c r="O7" s="13">
        <f>+ROUND('[1]12-2022 8%S1-22 '!O7*1.11,2)</f>
        <v>0</v>
      </c>
    </row>
    <row r="8" spans="1:16">
      <c r="A8" s="15"/>
      <c r="B8" s="12">
        <v>5</v>
      </c>
      <c r="C8" s="13">
        <f>+ROUND('[1]12-2022 8%S1-22 '!C8*1.11,2)</f>
        <v>55810.79</v>
      </c>
      <c r="D8" s="13">
        <f>+ROUND('[1]12-2022 8%S1-22 '!D8*1.11,2)</f>
        <v>74414.37</v>
      </c>
      <c r="E8" s="13">
        <f>+ROUND('[1]12-2022 8%S1-22 '!E8*1.11,2)</f>
        <v>93018</v>
      </c>
      <c r="F8" s="13">
        <f>+ROUND('[1]12-2022 8%S1-22 '!F8*1.11,2)</f>
        <v>108520.9</v>
      </c>
      <c r="G8" s="13">
        <f>+ROUND('[1]12-2022 8%S1-22 '!G8*1.11,2)</f>
        <v>111621.58</v>
      </c>
      <c r="H8" s="13">
        <f>+ROUND('[1]12-2022 8%S1-22 '!H8*1.11,2)</f>
        <v>124023.89</v>
      </c>
      <c r="I8" s="13">
        <f>+ROUND('[1]12-2022 8%S1-22 '!I8*1.11,2)</f>
        <v>130225.16</v>
      </c>
      <c r="J8" s="13">
        <f>+ROUND('[1]12-2022 8%S1-22 '!J8*1.11,2)</f>
        <v>136426.34</v>
      </c>
      <c r="K8" s="13">
        <f>+ROUND('[1]12-2022 8%S1-22 '!K8*1.11,2)</f>
        <v>139526.96</v>
      </c>
      <c r="L8" s="13">
        <f>+ROUND('[1]12-2022 8%S1-22 '!L8*1.11,2)</f>
        <v>148828.74</v>
      </c>
      <c r="M8" s="13">
        <f>+ROUND('[1]12-2022 8%S1-22 '!M8*1.11,2)</f>
        <v>155029.91</v>
      </c>
      <c r="N8" s="13">
        <f>+ROUND('[1]12-2022 8%S1-22 '!N8*1.11,2)</f>
        <v>0</v>
      </c>
      <c r="O8" s="13">
        <f>+ROUND('[1]12-2022 8%S1-22 '!O8*1.11,2)</f>
        <v>0</v>
      </c>
    </row>
    <row r="9" spans="1:16">
      <c r="A9" s="15"/>
      <c r="B9" s="12">
        <v>6</v>
      </c>
      <c r="C9" s="13">
        <f>+ROUND('[1]12-2022 8%S1-22 '!C9*1.11,2)</f>
        <v>57148.71</v>
      </c>
      <c r="D9" s="13">
        <f>+ROUND('[1]12-2022 8%S1-22 '!D9*1.11,2)</f>
        <v>76198.28</v>
      </c>
      <c r="E9" s="13">
        <f>+ROUND('[1]12-2022 8%S1-22 '!E9*1.11,2)</f>
        <v>95247.8</v>
      </c>
      <c r="F9" s="13">
        <f>+ROUND('[1]12-2022 8%S1-22 '!F9*1.11,2)</f>
        <v>111122.49</v>
      </c>
      <c r="G9" s="13">
        <f>+ROUND('[1]12-2022 8%S1-22 '!G9*1.11,2)</f>
        <v>114297.42</v>
      </c>
      <c r="H9" s="13">
        <f>+ROUND('[1]12-2022 8%S1-22 '!H9*1.11,2)</f>
        <v>126997.12</v>
      </c>
      <c r="I9" s="13">
        <f>+ROUND('[1]12-2022 8%S1-22 '!I9*1.11,2)</f>
        <v>133346.94</v>
      </c>
      <c r="J9" s="13">
        <f>+ROUND('[1]12-2022 8%S1-22 '!J9*1.11,2)</f>
        <v>139696.79</v>
      </c>
      <c r="K9" s="13">
        <f>+ROUND('[1]12-2022 8%S1-22 '!K9*1.11,2)</f>
        <v>142871.79</v>
      </c>
      <c r="L9" s="13">
        <f>+ROUND('[1]12-2022 8%S1-22 '!L9*1.11,2)</f>
        <v>152396.54</v>
      </c>
      <c r="M9" s="13">
        <f>+ROUND('[1]12-2022 8%S1-22 '!M9*1.11,2)</f>
        <v>158746.39000000001</v>
      </c>
      <c r="N9" s="13">
        <f>+ROUND('[1]12-2022 8%S1-22 '!N9*1.11,2)</f>
        <v>0</v>
      </c>
      <c r="O9" s="13">
        <f>+ROUND('[1]12-2022 8%S1-22 '!O9*1.11,2)</f>
        <v>0</v>
      </c>
    </row>
    <row r="10" spans="1:16">
      <c r="A10" s="15"/>
      <c r="B10" s="12">
        <v>7</v>
      </c>
      <c r="C10" s="13">
        <f>+ROUND('[1]12-2022 8%S1-22 '!C10*1.11,2)</f>
        <v>58082.02</v>
      </c>
      <c r="D10" s="13">
        <f>+ROUND('[1]12-2022 8%S1-22 '!D10*1.11,2)</f>
        <v>77442.69</v>
      </c>
      <c r="E10" s="13">
        <f>+ROUND('[1]12-2022 8%S1-22 '!E10*1.11,2)</f>
        <v>96803.39</v>
      </c>
      <c r="F10" s="13">
        <f>+ROUND('[1]12-2022 8%S1-22 '!F10*1.11,2)</f>
        <v>112937.27</v>
      </c>
      <c r="G10" s="13">
        <f>+ROUND('[1]12-2022 8%S1-22 '!G10*1.11,2)</f>
        <v>116164.02</v>
      </c>
      <c r="H10" s="13">
        <f>+ROUND('[1]12-2022 8%S1-22 '!H10*1.11,2)</f>
        <v>129071.17</v>
      </c>
      <c r="I10" s="13">
        <f>+ROUND('[1]12-2022 8%S1-22 '!I10*1.11,2)</f>
        <v>135524.76</v>
      </c>
      <c r="J10" s="13">
        <f>+ROUND('[1]12-2022 8%S1-22 '!J10*1.11,2)</f>
        <v>141978.29999999999</v>
      </c>
      <c r="K10" s="13">
        <f>+ROUND('[1]12-2022 8%S1-22 '!K10*1.11,2)</f>
        <v>145205.04999999999</v>
      </c>
      <c r="L10" s="13">
        <f>+ROUND('[1]12-2022 8%S1-22 '!L10*1.11,2)</f>
        <v>154885.38</v>
      </c>
      <c r="M10" s="13">
        <f>+ROUND('[1]12-2022 8%S1-22 '!M10*1.11,2)</f>
        <v>161338.96</v>
      </c>
      <c r="N10" s="13">
        <f>+ROUND('[1]12-2022 8%S1-22 '!N10*1.11,2)</f>
        <v>0</v>
      </c>
      <c r="O10" s="13">
        <f>+ROUND('[1]12-2022 8%S1-22 '!O10*1.11,2)</f>
        <v>0</v>
      </c>
    </row>
    <row r="11" spans="1:16">
      <c r="A11" s="15"/>
      <c r="B11" s="12">
        <v>8</v>
      </c>
      <c r="C11" s="13">
        <f>+ROUND('[1]12-2022 8%S1-22 '!C11*1.11,2)</f>
        <v>58442.82</v>
      </c>
      <c r="D11" s="13">
        <f>+ROUND('[1]12-2022 8%S1-22 '!D11*1.11,2)</f>
        <v>77923.78</v>
      </c>
      <c r="E11" s="13">
        <f>+ROUND('[1]12-2022 8%S1-22 '!E11*1.11,2)</f>
        <v>97404.71</v>
      </c>
      <c r="F11" s="13">
        <f>+ROUND('[1]12-2022 8%S1-22 '!F11*1.11,2)</f>
        <v>113638.78</v>
      </c>
      <c r="G11" s="13">
        <f>+ROUND('[1]12-2022 8%S1-22 '!G11*1.11,2)</f>
        <v>116885.62</v>
      </c>
      <c r="H11" s="13">
        <f>+ROUND('[1]12-2022 8%S1-22 '!H11*1.11,2)</f>
        <v>129872.94</v>
      </c>
      <c r="I11" s="13">
        <f>+ROUND('[1]12-2022 8%S1-22 '!I11*1.11,2)</f>
        <v>136366.6</v>
      </c>
      <c r="J11" s="13">
        <f>+ROUND('[1]12-2022 8%S1-22 '!J11*1.11,2)</f>
        <v>142860.21</v>
      </c>
      <c r="K11" s="13">
        <f>+ROUND('[1]12-2022 8%S1-22 '!K11*1.11,2)</f>
        <v>146107.01</v>
      </c>
      <c r="L11" s="13">
        <f>+ROUND('[1]12-2022 8%S1-22 '!L11*1.11,2)</f>
        <v>155847.53</v>
      </c>
      <c r="M11" s="13">
        <f>+ROUND('[1]12-2022 8%S1-22 '!M11*1.11,2)</f>
        <v>162341.12</v>
      </c>
      <c r="N11" s="13">
        <f>+ROUND('[1]12-2022 8%S1-22 '!N11*1.11,2)</f>
        <v>0</v>
      </c>
      <c r="O11" s="13">
        <f>+ROUND('[1]12-2022 8%S1-22 '!O11*1.11,2)</f>
        <v>227277.58</v>
      </c>
    </row>
    <row r="12" spans="1:16">
      <c r="A12" s="15"/>
      <c r="B12" s="12">
        <v>9</v>
      </c>
      <c r="C12" s="13">
        <f>+ROUND('[1]12-2022 8%S1-22 '!C12*1.11,2)</f>
        <v>59147.43</v>
      </c>
      <c r="D12" s="13">
        <f>+ROUND('[1]12-2022 8%S1-22 '!D12*1.11,2)</f>
        <v>78863.28</v>
      </c>
      <c r="E12" s="13">
        <f>+ROUND('[1]12-2022 8%S1-22 '!E12*1.11,2)</f>
        <v>98579.03</v>
      </c>
      <c r="F12" s="13">
        <f>+ROUND('[1]12-2022 8%S1-22 '!F12*1.11,2)</f>
        <v>115008.93</v>
      </c>
      <c r="G12" s="13">
        <f>+ROUND('[1]12-2022 8%S1-22 '!G12*1.11,2)</f>
        <v>118294.89</v>
      </c>
      <c r="H12" s="13">
        <f>+ROUND('[1]12-2022 8%S1-22 '!H12*1.11,2)</f>
        <v>131438.76</v>
      </c>
      <c r="I12" s="13">
        <f>+ROUND('[1]12-2022 8%S1-22 '!I12*1.11,2)</f>
        <v>138010.68</v>
      </c>
      <c r="J12" s="13">
        <f>+ROUND('[1]12-2022 8%S1-22 '!J12*1.11,2)</f>
        <v>144582.69</v>
      </c>
      <c r="K12" s="13">
        <f>+ROUND('[1]12-2022 8%S1-22 '!K12*1.11,2)</f>
        <v>147868.62</v>
      </c>
      <c r="L12" s="13">
        <f>+ROUND('[1]12-2022 8%S1-22 '!L12*1.11,2)</f>
        <v>157726.53</v>
      </c>
      <c r="M12" s="13">
        <f>+ROUND('[1]12-2022 8%S1-22 '!M12*1.11,2)</f>
        <v>164298.45000000001</v>
      </c>
      <c r="N12" s="13">
        <f>+ROUND('[1]12-2022 8%S1-22 '!N12*1.11,2)</f>
        <v>197158.18</v>
      </c>
      <c r="O12" s="13">
        <f>+ROUND('[1]12-2022 8%S1-22 '!O12*1.11,2)</f>
        <v>0</v>
      </c>
    </row>
    <row r="13" spans="1:16">
      <c r="A13" s="15"/>
      <c r="B13" s="12">
        <v>10</v>
      </c>
      <c r="C13" s="13">
        <f>+ROUND('[1]12-2022 8%S1-22 '!C13*1.11,2)</f>
        <v>60484.99</v>
      </c>
      <c r="D13" s="13">
        <f>+ROUND('[1]12-2022 8%S1-22 '!D13*1.11,2)</f>
        <v>80646.61</v>
      </c>
      <c r="E13" s="13">
        <f>+ROUND('[1]12-2022 8%S1-22 '!E13*1.11,2)</f>
        <v>100808.21</v>
      </c>
      <c r="F13" s="13">
        <f>+ROUND('[1]12-2022 8%S1-22 '!F13*1.11,2)</f>
        <v>117609.61</v>
      </c>
      <c r="G13" s="13">
        <f>+ROUND('[1]12-2022 8%S1-22 '!G13*1.11,2)</f>
        <v>120969.9</v>
      </c>
      <c r="H13" s="13">
        <f>+ROUND('[1]12-2022 8%S1-22 '!H13*1.11,2)</f>
        <v>134411.01</v>
      </c>
      <c r="I13" s="13">
        <f>+ROUND('[1]12-2022 8%S1-22 '!I13*1.11,2)</f>
        <v>141131.53</v>
      </c>
      <c r="J13" s="13">
        <f>+ROUND('[1]12-2022 8%S1-22 '!J13*1.11,2)</f>
        <v>147852.06</v>
      </c>
      <c r="K13" s="13">
        <f>+ROUND('[1]12-2022 8%S1-22 '!K13*1.11,2)</f>
        <v>151212.35999999999</v>
      </c>
      <c r="L13" s="13">
        <f>+ROUND('[1]12-2022 8%S1-22 '!L13*1.11,2)</f>
        <v>161293.17000000001</v>
      </c>
      <c r="M13" s="13">
        <f>+ROUND('[1]12-2022 8%S1-22 '!M13*1.11,2)</f>
        <v>168013.75</v>
      </c>
      <c r="N13" s="13">
        <f>+ROUND('[1]12-2022 8%S1-22 '!N13*1.11,2)</f>
        <v>0</v>
      </c>
      <c r="O13" s="13">
        <f>+ROUND('[1]12-2022 8%S1-22 '!O13*1.11,2)</f>
        <v>235219.27</v>
      </c>
    </row>
    <row r="14" spans="1:16">
      <c r="A14" s="15"/>
      <c r="B14" s="12">
        <v>11</v>
      </c>
      <c r="C14" s="13">
        <f>+ROUND('[1]12-2022 8%S1-22 '!C14*1.11,2)</f>
        <v>61823.1</v>
      </c>
      <c r="D14" s="13">
        <f>+ROUND('[1]12-2022 8%S1-22 '!D14*1.11,2)</f>
        <v>82430.83</v>
      </c>
      <c r="E14" s="13">
        <f>+ROUND('[1]12-2022 8%S1-22 '!E14*1.11,2)</f>
        <v>103038.54</v>
      </c>
      <c r="F14" s="13">
        <f>+ROUND('[1]12-2022 8%S1-22 '!F14*1.11,2)</f>
        <v>120211.57</v>
      </c>
      <c r="G14" s="13">
        <f>+ROUND('[1]12-2022 8%S1-22 '!G14*1.11,2)</f>
        <v>123646.15</v>
      </c>
      <c r="H14" s="13">
        <f>+ROUND('[1]12-2022 8%S1-22 '!H14*1.11,2)</f>
        <v>137384.69</v>
      </c>
      <c r="I14" s="13">
        <f>+ROUND('[1]12-2022 8%S1-22 '!I14*1.11,2)</f>
        <v>144253.88</v>
      </c>
      <c r="J14" s="13">
        <f>+ROUND('[1]12-2022 8%S1-22 '!J14*1.11,2)</f>
        <v>151123.14000000001</v>
      </c>
      <c r="K14" s="13">
        <f>+ROUND('[1]12-2022 8%S1-22 '!K14*1.11,2)</f>
        <v>154557.76999999999</v>
      </c>
      <c r="L14" s="13">
        <f>+ROUND('[1]12-2022 8%S1-22 '!L14*1.11,2)</f>
        <v>164861.60999999999</v>
      </c>
      <c r="M14" s="13">
        <f>+ROUND('[1]12-2022 8%S1-22 '!M14*1.11,2)</f>
        <v>171730.82</v>
      </c>
      <c r="N14" s="13">
        <f>+ROUND('[1]12-2022 8%S1-22 '!N14*1.11,2)</f>
        <v>0</v>
      </c>
      <c r="O14" s="13">
        <f>+ROUND('[1]12-2022 8%S1-22 '!O14*1.11,2)</f>
        <v>0</v>
      </c>
    </row>
    <row r="15" spans="1:16">
      <c r="A15" s="15"/>
      <c r="B15" s="12">
        <v>12</v>
      </c>
      <c r="C15" s="13">
        <f>+ROUND('[1]12-2022 8%S1-22 '!C15*1.11,2)</f>
        <v>64226.45</v>
      </c>
      <c r="D15" s="13">
        <f>+ROUND('[1]12-2022 8%S1-22 '!D15*1.11,2)</f>
        <v>85635.28</v>
      </c>
      <c r="E15" s="13">
        <f>+ROUND('[1]12-2022 8%S1-22 '!E15*1.11,2)</f>
        <v>107044.12</v>
      </c>
      <c r="F15" s="13">
        <f>+ROUND('[1]12-2022 8%S1-22 '!F15*1.11,2)</f>
        <v>124884.79</v>
      </c>
      <c r="G15" s="13">
        <f>+ROUND('[1]12-2022 8%S1-22 '!G15*1.11,2)</f>
        <v>128452.99</v>
      </c>
      <c r="H15" s="13">
        <f>+ROUND('[1]12-2022 8%S1-22 '!H15*1.11,2)</f>
        <v>142725.49</v>
      </c>
      <c r="I15" s="13">
        <f>+ROUND('[1]12-2022 8%S1-22 '!I15*1.11,2)</f>
        <v>149861.79999999999</v>
      </c>
      <c r="J15" s="13">
        <f>+ROUND('[1]12-2022 8%S1-22 '!J15*1.11,2)</f>
        <v>156998.07</v>
      </c>
      <c r="K15" s="13">
        <f>+ROUND('[1]12-2022 8%S1-22 '!K15*1.11,2)</f>
        <v>160566.18</v>
      </c>
      <c r="L15" s="13">
        <f>+ROUND('[1]12-2022 8%S1-22 '!L15*1.11,2)</f>
        <v>171270.57</v>
      </c>
      <c r="M15" s="13">
        <f>+ROUND('[1]12-2022 8%S1-22 '!M15*1.11,2)</f>
        <v>178406.84</v>
      </c>
      <c r="N15" s="13">
        <f>+ROUND('[1]12-2022 8%S1-22 '!N15*1.11,2)</f>
        <v>214088.25</v>
      </c>
      <c r="O15" s="13">
        <f>+ROUND('[1]12-2022 8%S1-22 '!O15*1.11,2)</f>
        <v>0</v>
      </c>
    </row>
    <row r="16" spans="1:16">
      <c r="A16" s="15"/>
      <c r="B16" s="12">
        <v>13</v>
      </c>
      <c r="C16" s="13">
        <f>+ROUND('[1]12-2022 8%S1-22 '!C16*1.11,2)</f>
        <v>66632.25</v>
      </c>
      <c r="D16" s="13">
        <f>+ROUND('[1]12-2022 8%S1-22 '!D16*1.11,2)</f>
        <v>88842.99</v>
      </c>
      <c r="E16" s="13">
        <f>+ROUND('[1]12-2022 8%S1-22 '!E16*1.11,2)</f>
        <v>111053.77</v>
      </c>
      <c r="F16" s="13">
        <f>+ROUND('[1]12-2022 8%S1-22 '!F16*1.11,2)</f>
        <v>129562.71</v>
      </c>
      <c r="G16" s="13">
        <f>+ROUND('[1]12-2022 8%S1-22 '!G16*1.11,2)</f>
        <v>133264.5</v>
      </c>
      <c r="H16" s="13">
        <f>+ROUND('[1]12-2022 8%S1-22 '!H16*1.11,2)</f>
        <v>148071.62</v>
      </c>
      <c r="I16" s="13">
        <f>+ROUND('[1]12-2022 8%S1-22 '!I16*1.11,2)</f>
        <v>155475.26</v>
      </c>
      <c r="J16" s="13">
        <f>+ROUND('[1]12-2022 8%S1-22 '!J16*1.11,2)</f>
        <v>162878.85</v>
      </c>
      <c r="K16" s="13">
        <f>+ROUND('[1]12-2022 8%S1-22 '!K16*1.11,2)</f>
        <v>166580.60999999999</v>
      </c>
      <c r="L16" s="13">
        <f>+ROUND('[1]12-2022 8%S1-22 '!L16*1.11,2)</f>
        <v>177685.99</v>
      </c>
      <c r="M16" s="13">
        <f>+ROUND('[1]12-2022 8%S1-22 '!M16*1.11,2)</f>
        <v>185089.58</v>
      </c>
      <c r="N16" s="13">
        <f>+ROUND('[1]12-2022 8%S1-22 '!N16*1.11,2)</f>
        <v>222107.48</v>
      </c>
      <c r="O16" s="13">
        <f>+ROUND('[1]12-2022 8%S1-22 '!O16*1.11,2)</f>
        <v>259125.39</v>
      </c>
    </row>
    <row r="17" spans="1:15">
      <c r="A17" s="11"/>
      <c r="B17" s="12">
        <v>14</v>
      </c>
      <c r="C17" s="13">
        <f>+ROUND('[1]12-2022 8%S1-22 '!C17*1.11,2)</f>
        <v>71677.33</v>
      </c>
      <c r="D17" s="13">
        <f>+ROUND('[1]12-2022 8%S1-22 '!D17*1.11,2)</f>
        <v>95569.8</v>
      </c>
      <c r="E17" s="13">
        <f>+ROUND('[1]12-2022 8%S1-22 '!E17*1.11,2)</f>
        <v>119462.26</v>
      </c>
      <c r="F17" s="13">
        <f>+ROUND('[1]12-2022 8%S1-22 '!F17*1.11,2)</f>
        <v>139372.63</v>
      </c>
      <c r="G17" s="13">
        <f>+ROUND('[1]12-2022 8%S1-22 '!G17*1.11,2)</f>
        <v>143354.70000000001</v>
      </c>
      <c r="H17" s="13">
        <f>+ROUND('[1]12-2022 8%S1-22 '!H17*1.11,2)</f>
        <v>159283.04999999999</v>
      </c>
      <c r="I17" s="13">
        <f>+ROUND('[1]12-2022 8%S1-22 '!I17*1.11,2)</f>
        <v>167247.22</v>
      </c>
      <c r="J17" s="13">
        <f>+ROUND('[1]12-2022 8%S1-22 '!J17*1.11,2)</f>
        <v>175211.34</v>
      </c>
      <c r="K17" s="13">
        <f>+ROUND('[1]12-2022 8%S1-22 '!K17*1.11,2)</f>
        <v>179193.35</v>
      </c>
      <c r="L17" s="13">
        <f>+ROUND('[1]12-2022 8%S1-22 '!L17*1.11,2)</f>
        <v>191139.59</v>
      </c>
      <c r="M17" s="13">
        <f>+ROUND('[1]12-2022 8%S1-22 '!M17*1.11,2)</f>
        <v>199103.76</v>
      </c>
      <c r="N17" s="13">
        <f>+ROUND('[1]12-2022 8%S1-22 '!N17*1.11,2)</f>
        <v>0</v>
      </c>
      <c r="O17" s="13">
        <f>+ROUND('[1]12-2022 8%S1-22 '!O17*1.11,2)</f>
        <v>278745.31</v>
      </c>
    </row>
    <row r="18" spans="1:15">
      <c r="A18" s="15"/>
      <c r="B18" s="12">
        <v>15</v>
      </c>
      <c r="C18" s="13">
        <f>+ROUND('[1]12-2022 8%S1-22 '!C18*1.11,2)</f>
        <v>72124.78</v>
      </c>
      <c r="D18" s="13">
        <f>+ROUND('[1]12-2022 8%S1-22 '!D18*1.11,2)</f>
        <v>96166.36</v>
      </c>
      <c r="E18" s="13">
        <f>+ROUND('[1]12-2022 8%S1-22 '!E18*1.11,2)</f>
        <v>120207.97</v>
      </c>
      <c r="F18" s="13">
        <f>+ROUND('[1]12-2022 8%S1-22 '!F18*1.11,2)</f>
        <v>140242.60999999999</v>
      </c>
      <c r="G18" s="13">
        <f>+ROUND('[1]12-2022 8%S1-22 '!G18*1.11,2)</f>
        <v>144249.57</v>
      </c>
      <c r="H18" s="13">
        <f>+ROUND('[1]12-2022 8%S1-22 '!H18*1.11,2)</f>
        <v>160277.26</v>
      </c>
      <c r="I18" s="13">
        <f>+ROUND('[1]12-2022 8%S1-22 '!I18*1.11,2)</f>
        <v>168291.13</v>
      </c>
      <c r="J18" s="13">
        <f>+ROUND('[1]12-2022 8%S1-22 '!J18*1.11,2)</f>
        <v>176305</v>
      </c>
      <c r="K18" s="13">
        <f>+ROUND('[1]12-2022 8%S1-22 '!K18*1.11,2)</f>
        <v>180311.92</v>
      </c>
      <c r="L18" s="13">
        <f>+ROUND('[1]12-2022 8%S1-22 '!L18*1.11,2)</f>
        <v>192332.69</v>
      </c>
      <c r="M18" s="13">
        <f>+ROUND('[1]12-2022 8%S1-22 '!M18*1.11,2)</f>
        <v>200346.6</v>
      </c>
      <c r="N18" s="13">
        <f>+ROUND('[1]12-2022 8%S1-22 '!N18*1.11,2)</f>
        <v>240415.89</v>
      </c>
      <c r="O18" s="13">
        <f>+ROUND('[1]12-2022 8%S1-22 '!O18*1.11,2)</f>
        <v>0</v>
      </c>
    </row>
    <row r="19" spans="1:15">
      <c r="A19" s="15"/>
      <c r="B19" s="12">
        <v>16</v>
      </c>
      <c r="C19" s="13">
        <f>+ROUND('[1]12-2022 8%S1-22 '!C19*1.11,2)</f>
        <v>75209.75</v>
      </c>
      <c r="D19" s="13">
        <f>+ROUND('[1]12-2022 8%S1-22 '!D19*1.11,2)</f>
        <v>100279.75</v>
      </c>
      <c r="E19" s="13">
        <f>+ROUND('[1]12-2022 8%S1-22 '!E19*1.11,2)</f>
        <v>125349.66</v>
      </c>
      <c r="F19" s="13">
        <f>+ROUND('[1]12-2022 8%S1-22 '!F19*1.11,2)</f>
        <v>146241.26</v>
      </c>
      <c r="G19" s="13">
        <f>+ROUND('[1]12-2022 8%S1-22 '!G19*1.11,2)</f>
        <v>150419.56</v>
      </c>
      <c r="H19" s="13">
        <f>+ROUND('[1]12-2022 8%S1-22 '!H19*1.11,2)</f>
        <v>167132.91</v>
      </c>
      <c r="I19" s="13">
        <f>+ROUND('[1]12-2022 8%S1-22 '!I19*1.11,2)</f>
        <v>175489.5</v>
      </c>
      <c r="J19" s="13">
        <f>+ROUND('[1]12-2022 8%S1-22 '!J19*1.11,2)</f>
        <v>183846.18</v>
      </c>
      <c r="K19" s="13">
        <f>+ROUND('[1]12-2022 8%S1-22 '!K19*1.11,2)</f>
        <v>188024.47</v>
      </c>
      <c r="L19" s="13">
        <f>+ROUND('[1]12-2022 8%S1-22 '!L19*1.11,2)</f>
        <v>200559.43</v>
      </c>
      <c r="M19" s="13">
        <f>+ROUND('[1]12-2022 8%S1-22 '!M19*1.11,2)</f>
        <v>208916.11</v>
      </c>
      <c r="N19" s="13">
        <f>+ROUND('[1]12-2022 8%S1-22 '!N19*1.11,2)</f>
        <v>0</v>
      </c>
      <c r="O19" s="13">
        <f>+ROUND('[1]12-2022 8%S1-22 '!O19*1.11,2)</f>
        <v>0</v>
      </c>
    </row>
    <row r="20" spans="1:15">
      <c r="A20" s="15"/>
      <c r="B20" s="12">
        <v>17</v>
      </c>
      <c r="C20" s="13">
        <f>+ROUND('[1]12-2022 8%S1-22 '!C20*1.11,2)</f>
        <v>82083.95</v>
      </c>
      <c r="D20" s="13">
        <f>+ROUND('[1]12-2022 8%S1-22 '!D20*1.11,2)</f>
        <v>109445.28</v>
      </c>
      <c r="E20" s="13">
        <f>+ROUND('[1]12-2022 8%S1-22 '!E20*1.11,2)</f>
        <v>136806.51</v>
      </c>
      <c r="F20" s="13">
        <f>+ROUND('[1]12-2022 8%S1-22 '!F20*1.11,2)</f>
        <v>159607.63</v>
      </c>
      <c r="G20" s="13">
        <f>+ROUND('[1]12-2022 8%S1-22 '!G20*1.11,2)</f>
        <v>164167.85</v>
      </c>
      <c r="H20" s="13">
        <f>+ROUND('[1]12-2022 8%S1-22 '!H20*1.11,2)</f>
        <v>182408.75</v>
      </c>
      <c r="I20" s="13">
        <f>+ROUND('[1]12-2022 8%S1-22 '!I20*1.11,2)</f>
        <v>191529.18</v>
      </c>
      <c r="J20" s="13">
        <f>+ROUND('[1]12-2022 8%S1-22 '!J20*1.11,2)</f>
        <v>200649.61</v>
      </c>
      <c r="K20" s="13">
        <f>+ROUND('[1]12-2022 8%S1-22 '!K20*1.11,2)</f>
        <v>205209.82</v>
      </c>
      <c r="L20" s="13">
        <f>+ROUND('[1]12-2022 8%S1-22 '!L20*1.11,2)</f>
        <v>218890.49</v>
      </c>
      <c r="M20" s="13">
        <f>+ROUND('[1]12-2022 8%S1-22 '!M20*1.11,2)</f>
        <v>228010.94</v>
      </c>
      <c r="N20" s="13">
        <f>+ROUND('[1]12-2022 8%S1-22 '!N20*1.11,2)</f>
        <v>0</v>
      </c>
      <c r="O20" s="13">
        <f>+ROUND('[1]12-2022 8%S1-22 '!O20*1.11,2)</f>
        <v>0</v>
      </c>
    </row>
    <row r="21" spans="1:15">
      <c r="A21" s="15"/>
      <c r="B21" s="12">
        <v>18</v>
      </c>
      <c r="C21" s="13">
        <f>+ROUND('[1]12-2022 8%S1-22 '!C21*1.11,2)</f>
        <v>82930.91</v>
      </c>
      <c r="D21" s="13">
        <f>+ROUND('[1]12-2022 8%S1-22 '!D21*1.11,2)</f>
        <v>110574.57</v>
      </c>
      <c r="E21" s="13">
        <f>+ROUND('[1]12-2022 8%S1-22 '!E21*1.11,2)</f>
        <v>138218.20000000001</v>
      </c>
      <c r="F21" s="13">
        <f>+ROUND('[1]12-2022 8%S1-22 '!F21*1.11,2)</f>
        <v>161254.57999999999</v>
      </c>
      <c r="G21" s="13">
        <f>+ROUND('[1]12-2022 8%S1-22 '!G21*1.11,2)</f>
        <v>165861.82999999999</v>
      </c>
      <c r="H21" s="13">
        <f>+ROUND('[1]12-2022 8%S1-22 '!H21*1.11,2)</f>
        <v>184290.96</v>
      </c>
      <c r="I21" s="13">
        <f>+ROUND('[1]12-2022 8%S1-22 '!I21*1.11,2)</f>
        <v>193505.5</v>
      </c>
      <c r="J21" s="13">
        <f>+ROUND('[1]12-2022 8%S1-22 '!J21*1.11,2)</f>
        <v>202720.01</v>
      </c>
      <c r="K21" s="13">
        <f>+ROUND('[1]12-2022 8%S1-22 '!K21*1.11,2)</f>
        <v>207327.27</v>
      </c>
      <c r="L21" s="13">
        <f>+ROUND('[1]12-2022 8%S1-22 '!L21*1.11,2)</f>
        <v>221149.11</v>
      </c>
      <c r="M21" s="13">
        <f>+ROUND('[1]12-2022 8%S1-22 '!M21*1.11,2)</f>
        <v>230363.64</v>
      </c>
      <c r="N21" s="13">
        <f>+ROUND('[1]12-2022 8%S1-22 '!N21*1.11,2)</f>
        <v>276436.43</v>
      </c>
      <c r="O21" s="13">
        <f>+ROUND('[1]12-2022 8%S1-22 '!O21*1.11,2)</f>
        <v>322509.18</v>
      </c>
    </row>
    <row r="22" spans="1:15">
      <c r="A22" s="11"/>
      <c r="B22" s="12">
        <v>19</v>
      </c>
      <c r="C22" s="13">
        <f>+ROUND('[1]12-2022 8%S1-22 '!C22*1.11,2)</f>
        <v>93237.82</v>
      </c>
      <c r="D22" s="13">
        <f>+ROUND('[1]12-2022 8%S1-22 '!D22*1.11,2)</f>
        <v>124317.06</v>
      </c>
      <c r="E22" s="13">
        <f>+ROUND('[1]12-2022 8%S1-22 '!E22*1.11,2)</f>
        <v>155396.34</v>
      </c>
      <c r="F22" s="13">
        <f>+ROUND('[1]12-2022 8%S1-22 '!F22*1.11,2)</f>
        <v>181295.71</v>
      </c>
      <c r="G22" s="13">
        <f>+ROUND('[1]12-2022 8%S1-22 '!G22*1.11,2)</f>
        <v>186475.57</v>
      </c>
      <c r="H22" s="13">
        <f>+ROUND('[1]12-2022 8%S1-22 '!H22*1.11,2)</f>
        <v>207195.14</v>
      </c>
      <c r="I22" s="13">
        <f>+ROUND('[1]12-2022 8%S1-22 '!I22*1.11,2)</f>
        <v>217554.89</v>
      </c>
      <c r="J22" s="13">
        <f>+ROUND('[1]12-2022 8%S1-22 '!J22*1.11,2)</f>
        <v>227914.62</v>
      </c>
      <c r="K22" s="13">
        <f>+ROUND('[1]12-2022 8%S1-22 '!K22*1.11,2)</f>
        <v>233094.55</v>
      </c>
      <c r="L22" s="13">
        <f>+ROUND('[1]12-2022 8%S1-22 '!L22*1.11,2)</f>
        <v>248634.13</v>
      </c>
      <c r="M22" s="13">
        <f>+ROUND('[1]12-2022 8%S1-22 '!M22*1.11,2)</f>
        <v>258993.9</v>
      </c>
      <c r="N22" s="13">
        <f>+ROUND('[1]12-2022 8%S1-22 '!N22*1.11,2)</f>
        <v>0</v>
      </c>
      <c r="O22" s="13">
        <f>+ROUND('[1]12-2022 8%S1-22 '!O22*1.11,2)</f>
        <v>0</v>
      </c>
    </row>
    <row r="23" spans="1:15">
      <c r="A23" s="15"/>
      <c r="B23" s="12">
        <v>20</v>
      </c>
      <c r="C23" s="13">
        <f>+ROUND('[1]12-2022 8%S1-22 '!C23*1.11,2)</f>
        <v>94803.39</v>
      </c>
      <c r="D23" s="13">
        <f>+ROUND('[1]12-2022 8%S1-22 '!D23*1.11,2)</f>
        <v>126404.46</v>
      </c>
      <c r="E23" s="13">
        <f>+ROUND('[1]12-2022 8%S1-22 '!E23*1.11,2)</f>
        <v>158005.57999999999</v>
      </c>
      <c r="F23" s="13">
        <f>+ROUND('[1]12-2022 8%S1-22 '!F23*1.11,2)</f>
        <v>184339.84</v>
      </c>
      <c r="G23" s="13">
        <f>+ROUND('[1]12-2022 8%S1-22 '!G23*1.11,2)</f>
        <v>189606.65</v>
      </c>
      <c r="H23" s="13">
        <f>+ROUND('[1]12-2022 8%S1-22 '!H23*1.11,2)</f>
        <v>210674.07</v>
      </c>
      <c r="I23" s="13">
        <f>+ROUND('[1]12-2022 8%S1-22 '!I23*1.11,2)</f>
        <v>221207.79</v>
      </c>
      <c r="J23" s="13">
        <f>+ROUND('[1]12-2022 8%S1-22 '!J23*1.11,2)</f>
        <v>231741.46</v>
      </c>
      <c r="K23" s="13">
        <f>+ROUND('[1]12-2022 8%S1-22 '!K23*1.11,2)</f>
        <v>237008.38</v>
      </c>
      <c r="L23" s="13">
        <f>+ROUND('[1]12-2022 8%S1-22 '!L23*1.11,2)</f>
        <v>252808.88</v>
      </c>
      <c r="M23" s="13">
        <f>+ROUND('[1]12-2022 8%S1-22 '!M23*1.11,2)</f>
        <v>263342.62</v>
      </c>
      <c r="N23" s="13">
        <f>+ROUND('[1]12-2022 8%S1-22 '!N23*1.11,2)</f>
        <v>316011.12</v>
      </c>
      <c r="O23" s="13">
        <f>+ROUND('[1]12-2022 8%S1-22 '!O23*1.11,2)</f>
        <v>368679.65</v>
      </c>
    </row>
    <row r="24" spans="1:15" ht="12" thickBot="1">
      <c r="A24" s="16"/>
      <c r="B24" s="12">
        <v>98</v>
      </c>
      <c r="C24" s="13">
        <f>+ROUND('[1]12-2022 8%S1-22 '!C24*1.11,2)</f>
        <v>98904.27</v>
      </c>
      <c r="D24" s="13">
        <f>+ROUND('[1]12-2022 8%S1-22 '!D24*1.11,2)</f>
        <v>131872.32000000001</v>
      </c>
      <c r="E24" s="13">
        <f>+ROUND('[1]12-2022 8%S1-22 '!E24*1.11,2)</f>
        <v>164840.42000000001</v>
      </c>
      <c r="F24" s="13">
        <f>+ROUND('[1]12-2022 8%S1-22 '!F24*1.11,2)</f>
        <v>192313.79</v>
      </c>
      <c r="G24" s="13">
        <f>+ROUND('[1]12-2022 8%S1-22 '!G24*1.11,2)</f>
        <v>197808.46</v>
      </c>
      <c r="H24" s="13">
        <f>+ROUND('[1]12-2022 8%S1-22 '!H24*1.11,2)</f>
        <v>219787.2</v>
      </c>
      <c r="I24" s="13">
        <f>+ROUND('[1]12-2022 8%S1-22 '!I24*1.11,2)</f>
        <v>230776.57</v>
      </c>
      <c r="J24" s="13">
        <f>+ROUND('[1]12-2022 8%S1-22 '!J24*1.11,2)</f>
        <v>241765.93</v>
      </c>
      <c r="K24" s="13">
        <f>+ROUND('[1]12-2022 8%S1-22 '!K24*1.11,2)</f>
        <v>247260.61</v>
      </c>
      <c r="L24" s="13">
        <f>+ROUND('[1]12-2022 8%S1-22 '!L24*1.11,2)</f>
        <v>263744.59999999998</v>
      </c>
      <c r="M24" s="13">
        <f>+ROUND('[1]12-2022 8%S1-22 '!M24*1.11,2)</f>
        <v>274734.03999999998</v>
      </c>
      <c r="N24" s="13">
        <f>+ROUND('[1]12-2022 8%S1-22 '!N24*1.11,2)</f>
        <v>0</v>
      </c>
      <c r="O24" s="13">
        <f>+ROUND('[1]12-2022 8%S1-22 '!O24*1.11,2)</f>
        <v>0</v>
      </c>
    </row>
    <row r="25" spans="1:15">
      <c r="A25" s="11"/>
      <c r="B25" s="12">
        <v>21</v>
      </c>
      <c r="C25" s="13">
        <f>+ROUND('[1]12-2022 8%S1-22 '!C25*1.11,2)</f>
        <v>112892.27</v>
      </c>
      <c r="D25" s="13">
        <f>+ROUND('[1]12-2022 8%S1-22 '!D25*1.11,2)</f>
        <v>150522.99</v>
      </c>
      <c r="E25" s="13">
        <f>+ROUND('[1]12-2022 8%S1-22 '!E25*1.11,2)</f>
        <v>188153.79</v>
      </c>
      <c r="F25" s="13">
        <f>+ROUND('[1]12-2022 8%S1-22 '!F25*1.11,2)</f>
        <v>219512.77</v>
      </c>
      <c r="G25" s="13">
        <f>+ROUND('[1]12-2022 8%S1-22 '!G25*1.11,2)</f>
        <v>225784.56</v>
      </c>
      <c r="H25" s="13">
        <f>+ROUND('[1]12-2022 8%S1-22 '!H25*1.11,2)</f>
        <v>250871.74</v>
      </c>
      <c r="I25" s="13">
        <f>+ROUND('[1]12-2022 8%S1-22 '!I25*1.11,2)</f>
        <v>263415.28000000003</v>
      </c>
      <c r="J25" s="13">
        <f>+ROUND('[1]12-2022 8%S1-22 '!J25*1.11,2)</f>
        <v>275958.90000000002</v>
      </c>
      <c r="K25" s="13">
        <f>+ROUND('[1]12-2022 8%S1-22 '!K25*1.11,2)</f>
        <v>282230.68</v>
      </c>
      <c r="L25" s="13">
        <f>+ROUND('[1]12-2022 8%S1-22 '!L25*1.11,2)</f>
        <v>301046.03999999998</v>
      </c>
      <c r="M25" s="13">
        <f>+ROUND('[1]12-2022 8%S1-22 '!M25*1.11,2)</f>
        <v>313589.62</v>
      </c>
      <c r="N25" s="13">
        <f>+ROUND('[1]12-2022 8%S1-22 '!N25*1.11,2)</f>
        <v>0</v>
      </c>
      <c r="O25" s="13">
        <f>+ROUND('[1]12-2022 8%S1-22 '!O25*1.11,2)</f>
        <v>0</v>
      </c>
    </row>
    <row r="26" spans="1:15">
      <c r="A26" s="15"/>
      <c r="B26" s="12">
        <v>22</v>
      </c>
      <c r="C26" s="13">
        <f>+ROUND('[1]12-2022 8%S1-22 '!C26*1.11,2)</f>
        <v>139856.66</v>
      </c>
      <c r="D26" s="13">
        <f>+ROUND('[1]12-2022 8%S1-22 '!D26*1.11,2)</f>
        <v>186475.57</v>
      </c>
      <c r="E26" s="13">
        <f>+ROUND('[1]12-2022 8%S1-22 '!E26*1.11,2)</f>
        <v>233094.48</v>
      </c>
      <c r="F26" s="13">
        <f>+ROUND('[1]12-2022 8%S1-22 '!F26*1.11,2)</f>
        <v>271943.53999999998</v>
      </c>
      <c r="G26" s="13">
        <f>+ROUND('[1]12-2022 8%S1-22 '!G26*1.11,2)</f>
        <v>279713.36</v>
      </c>
      <c r="H26" s="13">
        <f>+ROUND('[1]12-2022 8%S1-22 '!H26*1.11,2)</f>
        <v>310792.59000000003</v>
      </c>
      <c r="I26" s="13">
        <f>+ROUND('[1]12-2022 8%S1-22 '!I26*1.11,2)</f>
        <v>326332.27</v>
      </c>
      <c r="J26" s="13">
        <f>+ROUND('[1]12-2022 8%S1-22 '!J26*1.11,2)</f>
        <v>341871.89</v>
      </c>
      <c r="K26" s="13">
        <f>+ROUND('[1]12-2022 8%S1-22 '!K26*1.11,2)</f>
        <v>349641.73</v>
      </c>
      <c r="L26" s="13">
        <f>+ROUND('[1]12-2022 8%S1-22 '!L26*1.11,2)</f>
        <v>372951.16</v>
      </c>
      <c r="M26" s="13">
        <f>+ROUND('[1]12-2022 8%S1-22 '!M26*1.11,2)</f>
        <v>388490.78</v>
      </c>
      <c r="N26" s="13">
        <f>+ROUND('[1]12-2022 8%S1-22 '!N26*1.11,2)</f>
        <v>0</v>
      </c>
      <c r="O26" s="13">
        <f>+ROUND('[1]12-2022 8%S1-22 '!O26*1.11,2)</f>
        <v>0</v>
      </c>
    </row>
    <row r="27" spans="1:15" ht="12.75" thickBot="1">
      <c r="B27" s="17"/>
      <c r="C27" s="18"/>
      <c r="D27" s="18"/>
      <c r="E27" s="19"/>
      <c r="F27" s="20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2">
      <c r="B28" s="21"/>
      <c r="C28" s="22" t="s">
        <v>16</v>
      </c>
      <c r="D28" s="23"/>
      <c r="E28" s="24"/>
      <c r="F28" s="25">
        <f>+ROUND(G28*$H$5*100,2)</f>
        <v>311115.31</v>
      </c>
      <c r="G28" s="26">
        <v>2.5700000000000001E-2</v>
      </c>
      <c r="H28" s="27" t="s">
        <v>17</v>
      </c>
      <c r="I28" s="28"/>
      <c r="J28" s="28"/>
      <c r="K28" s="28"/>
      <c r="L28" s="28"/>
      <c r="M28" s="28"/>
      <c r="N28" s="28"/>
      <c r="O28" s="28"/>
    </row>
    <row r="29" spans="1:15" ht="12">
      <c r="B29" s="21"/>
      <c r="C29" s="29" t="s">
        <v>18</v>
      </c>
      <c r="D29" s="30"/>
      <c r="E29" s="31"/>
      <c r="F29" s="32">
        <f>+ROUND(G29*$H$5*100,2)</f>
        <v>376485.84</v>
      </c>
      <c r="G29" s="33">
        <v>3.1099999999999999E-2</v>
      </c>
      <c r="H29" s="34"/>
      <c r="I29" s="28"/>
      <c r="J29" s="35"/>
      <c r="K29" s="28"/>
      <c r="L29" s="28"/>
      <c r="M29" s="28"/>
      <c r="N29" s="28"/>
      <c r="O29" s="28"/>
    </row>
    <row r="30" spans="1:15" ht="12.75" thickBot="1">
      <c r="B30" s="21"/>
      <c r="C30" s="36" t="s">
        <v>19</v>
      </c>
      <c r="D30" s="37"/>
      <c r="E30" s="38"/>
      <c r="F30" s="39">
        <f>+ROUND(G30*$H$5*100,2)</f>
        <v>499963.51</v>
      </c>
      <c r="G30" s="40">
        <v>4.1300000000000003E-2</v>
      </c>
      <c r="H30" s="41"/>
      <c r="I30" s="42"/>
      <c r="J30" s="43"/>
      <c r="K30" s="43"/>
      <c r="L30" s="43"/>
      <c r="M30" s="43"/>
      <c r="N30" s="43"/>
      <c r="O30" s="43"/>
    </row>
    <row r="31" spans="1:15">
      <c r="B31" s="4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B32" s="4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2.75">
      <c r="B3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ht="12.75">
      <c r="B3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12.75">
      <c r="B3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t="12.75">
      <c r="B3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ht="12.75">
      <c r="B3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ht="12.75">
      <c r="B4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ht="12.75">
      <c r="B4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ht="12.75">
      <c r="B4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ht="12.75">
      <c r="B4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ht="12.75">
      <c r="B4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12.75">
      <c r="B4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ht="12.75">
      <c r="B4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2.75">
      <c r="B4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12.75">
      <c r="B4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2.75">
      <c r="B4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2.75">
      <c r="B5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2.75">
      <c r="B5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2.75">
      <c r="B5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2.75">
      <c r="B5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2.75">
      <c r="B5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2.75">
      <c r="B5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2.75">
      <c r="B5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</sheetData>
  <mergeCells count="2">
    <mergeCell ref="B1:O1"/>
    <mergeCell ref="H28:H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2-23 11% s-1-23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mrovere</dc:creator>
  <cp:lastModifiedBy>mrovere</cp:lastModifiedBy>
  <dcterms:created xsi:type="dcterms:W3CDTF">2023-02-23T14:18:14Z</dcterms:created>
  <dcterms:modified xsi:type="dcterms:W3CDTF">2023-02-23T14:18:42Z</dcterms:modified>
</cp:coreProperties>
</file>